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ljka\Desktop\FINANSIJSKI IZVEŠTAJI\"/>
    </mc:Choice>
  </mc:AlternateContent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57" i="1"/>
  <c r="H36" i="1" l="1"/>
  <c r="H24" i="1" l="1"/>
  <c r="H29" i="1" l="1"/>
  <c r="H37" i="1" l="1"/>
  <c r="H50" i="1" l="1"/>
  <c r="H14" i="1" l="1"/>
  <c r="H13" i="1" s="1"/>
  <c r="H59" i="1" l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<sst xmlns="http://schemas.openxmlformats.org/spreadsheetml/2006/main" count="57" uniqueCount="32">
  <si>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</si>
  <si>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</si>
  <si>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</si>
  <si>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</si>
  <si>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</si>
  <si>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</si>
  <si>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</si>
  <si>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</si>
  <si>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</si>
  <si>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</si>
  <si>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</si>
  <si>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</si>
  <si>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</si>
  <si>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</si>
  <si>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</si>
  <si>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</si>
  <si>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</si>
  <si>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</si>
  <si>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</si>
  <si>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</si>
  <si>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</si>
  <si>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</si>
  <si>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</si>
  <si>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</si>
  <si>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</si>
  <si>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</si>
  <si>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</si>
  <si>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</si>
  <si>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</si>
  <si>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31.12.2022.godine Dom zdravlja Požarevac nije izvršio plaćanje prema dobavljačima:  </t>
  </si>
  <si>
    <t>Dana: 31.12.2022</t>
  </si>
  <si>
    <t>Primljena i neutrošena participacija od 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</si>
</sst>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2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5"/>
  <sheetViews>
    <sheetView tabSelected="1" topLeftCell="B46" zoomScaleNormal="100" workbookViewId="0">
      <selection activeCell="I28" sqref="I2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6" t="s">
        <v>0</v>
      </c>
      <c r="D2" s="46"/>
      <c r="E2" s="46"/>
      <c r="F2" s="46"/>
      <c r="G2" s="46"/>
    </row>
    <row r="4" spans="2:15" x14ac:dyDescent="0.25">
      <c r="B4" s="47" t="s">
        <v>1</v>
      </c>
      <c r="C4" s="47"/>
      <c r="D4" s="47"/>
    </row>
    <row r="5" spans="2:15" x14ac:dyDescent="0.25">
      <c r="B5" s="47" t="s">
        <v>2</v>
      </c>
      <c r="C5" s="47"/>
      <c r="D5" s="47"/>
    </row>
    <row r="6" spans="2:15" x14ac:dyDescent="0.25">
      <c r="B6" s="47" t="s">
        <v>3</v>
      </c>
      <c r="C6" s="47"/>
      <c r="D6" s="47"/>
    </row>
    <row r="7" spans="2:15" x14ac:dyDescent="0.25">
      <c r="I7" s="10"/>
      <c r="J7" s="10"/>
    </row>
    <row r="8" spans="2:15" x14ac:dyDescent="0.25">
      <c r="B8" s="48" t="s">
        <v>30</v>
      </c>
      <c r="C8" s="48"/>
      <c r="D8" s="48"/>
      <c r="E8" s="48"/>
      <c r="F8" s="48"/>
      <c r="G8" s="48"/>
      <c r="H8" s="48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3" t="s">
        <v>4</v>
      </c>
      <c r="C11" s="44"/>
      <c r="D11" s="44"/>
      <c r="E11" s="44"/>
      <c r="F11" s="45"/>
      <c r="G11" s="1" t="s">
        <v>5</v>
      </c>
      <c r="H11" s="1" t="s">
        <v>6</v>
      </c>
      <c r="I11" s="10"/>
      <c r="J11" s="10"/>
      <c r="K11" s="39"/>
      <c r="L11" s="39"/>
      <c r="M11" s="39"/>
      <c r="N11" s="39"/>
      <c r="O11" s="39"/>
    </row>
    <row r="12" spans="2:15" x14ac:dyDescent="0.25">
      <c r="B12" s="41" t="s">
        <v>7</v>
      </c>
      <c r="C12" s="41"/>
      <c r="D12" s="41"/>
      <c r="E12" s="41"/>
      <c r="F12" s="41"/>
      <c r="G12" s="18">
        <v>45291</v>
      </c>
      <c r="H12" s="14">
        <v>869927.43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40" t="s">
        <v>8</v>
      </c>
      <c r="C13" s="40"/>
      <c r="D13" s="40"/>
      <c r="E13" s="40"/>
      <c r="F13" s="40"/>
      <c r="G13" s="19">
        <v>45291</v>
      </c>
      <c r="H13" s="2">
        <f>H14+H29-H37-H50</f>
        <v>51352.380000000165</v>
      </c>
      <c r="I13" s="10"/>
      <c r="J13" s="10"/>
      <c r="K13" s="8"/>
      <c r="L13" s="8"/>
      <c r="M13" s="8"/>
      <c r="N13" s="8"/>
      <c r="O13" s="8"/>
    </row>
    <row r="14" spans="2:15" x14ac:dyDescent="0.25">
      <c r="B14" s="42" t="s">
        <v>9</v>
      </c>
      <c r="C14" s="42"/>
      <c r="D14" s="42"/>
      <c r="E14" s="42"/>
      <c r="F14" s="42"/>
      <c r="G14" s="20">
        <v>45291</v>
      </c>
      <c r="H14" s="3">
        <f>SUM(H15:H28)</f>
        <v>66000.300000000163</v>
      </c>
      <c r="I14" s="12"/>
      <c r="J14" s="10"/>
      <c r="K14" s="26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v>0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v>0</v>
      </c>
      <c r="I16" s="10"/>
      <c r="J16" s="10"/>
      <c r="K16" s="7"/>
    </row>
    <row r="17" spans="2:13" x14ac:dyDescent="0.25">
      <c r="B17" s="27" t="s">
        <v>12</v>
      </c>
      <c r="C17" s="28"/>
      <c r="D17" s="28"/>
      <c r="E17" s="28"/>
      <c r="F17" s="29"/>
      <c r="G17" s="21"/>
      <c r="H17" s="11">
        <v>0</v>
      </c>
      <c r="I17" s="10"/>
      <c r="J17" s="10"/>
      <c r="K17" s="7"/>
    </row>
    <row r="18" spans="2:13" x14ac:dyDescent="0.25">
      <c r="B18" s="27" t="s">
        <v>13</v>
      </c>
      <c r="C18" s="28"/>
      <c r="D18" s="28"/>
      <c r="E18" s="28"/>
      <c r="F18" s="29"/>
      <c r="G18" s="21"/>
      <c r="H18" s="9">
        <v>0</v>
      </c>
      <c r="I18" s="10"/>
      <c r="J18" s="10"/>
      <c r="K18" s="7"/>
      <c r="L18" s="7"/>
    </row>
    <row r="19" spans="2:13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3" x14ac:dyDescent="0.25">
      <c r="B20" s="27" t="s">
        <v>15</v>
      </c>
      <c r="C20" s="28"/>
      <c r="D20" s="28"/>
      <c r="E20" s="28"/>
      <c r="F20" s="29"/>
      <c r="G20" s="21"/>
      <c r="H20" s="9">
        <v>0</v>
      </c>
      <c r="I20" s="10"/>
      <c r="J20" s="10"/>
    </row>
    <row r="21" spans="2:13" x14ac:dyDescent="0.25">
      <c r="B21" s="27" t="s">
        <v>16</v>
      </c>
      <c r="C21" s="28"/>
      <c r="D21" s="28"/>
      <c r="E21" s="28"/>
      <c r="F21" s="29"/>
      <c r="G21" s="21"/>
      <c r="H21" s="25">
        <v>0</v>
      </c>
      <c r="I21" s="10"/>
      <c r="J21" s="10"/>
    </row>
    <row r="22" spans="2:13" x14ac:dyDescent="0.25">
      <c r="B22" s="27" t="s">
        <v>17</v>
      </c>
      <c r="C22" s="28"/>
      <c r="D22" s="28"/>
      <c r="E22" s="28"/>
      <c r="F22" s="29"/>
      <c r="G22" s="21"/>
      <c r="H22" s="25">
        <v>0</v>
      </c>
      <c r="I22" s="10"/>
      <c r="J22" s="10"/>
    </row>
    <row r="23" spans="2:13" x14ac:dyDescent="0.25">
      <c r="B23" s="27" t="s">
        <v>18</v>
      </c>
      <c r="C23" s="28"/>
      <c r="D23" s="28"/>
      <c r="E23" s="28"/>
      <c r="F23" s="29"/>
      <c r="G23" s="21"/>
      <c r="H23" s="9">
        <v>0</v>
      </c>
      <c r="I23" s="10"/>
      <c r="J23" s="10"/>
    </row>
    <row r="24" spans="2:13" x14ac:dyDescent="0.25">
      <c r="B24" s="27" t="s">
        <v>19</v>
      </c>
      <c r="C24" s="28"/>
      <c r="D24" s="28"/>
      <c r="E24" s="28"/>
      <c r="F24" s="29"/>
      <c r="G24" s="21"/>
      <c r="H24" s="9">
        <f>1184208.33-1183775.71</f>
        <v>432.62000000011176</v>
      </c>
      <c r="I24" s="10"/>
      <c r="J24" s="10"/>
      <c r="K24" s="10"/>
      <c r="L24" s="7"/>
    </row>
    <row r="25" spans="2:13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3" x14ac:dyDescent="0.25">
      <c r="B26" s="27" t="s">
        <v>21</v>
      </c>
      <c r="C26" s="28"/>
      <c r="D26" s="28"/>
      <c r="E26" s="28"/>
      <c r="F26" s="29"/>
      <c r="G26" s="21"/>
      <c r="H26" s="9">
        <v>0</v>
      </c>
      <c r="I26" s="10"/>
      <c r="J26" s="10"/>
      <c r="K26" s="7"/>
    </row>
    <row r="27" spans="2:13" x14ac:dyDescent="0.25">
      <c r="B27" s="27" t="s">
        <v>22</v>
      </c>
      <c r="C27" s="28"/>
      <c r="D27" s="28"/>
      <c r="E27" s="28"/>
      <c r="F27" s="29"/>
      <c r="G27" s="21"/>
      <c r="H27" s="9">
        <v>0</v>
      </c>
      <c r="I27" s="10"/>
      <c r="J27" s="10"/>
      <c r="K27" s="7"/>
      <c r="L27" s="7"/>
    </row>
    <row r="28" spans="2:13" x14ac:dyDescent="0.25">
      <c r="B28" s="27" t="s">
        <v>31</v>
      </c>
      <c r="C28" s="28"/>
      <c r="D28" s="28"/>
      <c r="E28" s="28"/>
      <c r="F28" s="29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+1900-3751.66+5800+1900-9877.56+9000+3800+5900+3250-27833.99+5550+1100-17603+7550+1250+3150+2700+4600+2500-6756.78+5650+2700+2700+2000+7850+1750-1212-907.6+8250+1900+3751.66+6700+1750-1212+3550+2150+5500+750+8400+1250+7950+850-4848+2500+1000+5400+1850-23628.61+4400+1850-10646+5600+2200+10800+1800+2500+2250-10708+2700+1900+3000+1850-253498.39+5300+2350-25336.12+2950+1300+3700+1600+7000+1550-76152.48+7300+2250+4600+1900-6566+2950+1500+3550+2200+2350+3000-35169.16+6000+1400+6200+2050+7600+1950-24087.89-6060+9800+2600-4332.78+7800+1950+11350+1350+4250+2450-23508.41+4700+1400+3900+2750+9500+1700+9500+1750+6350+2700+10050+1600-13513.56+4900+2000+7700+2200-31409.19+12700+1650+5700+2050-10448+5000+2950-6757.78+4850+2100-31794.82+7500+2200+4950+3200-4441+7100+3300-11553.8-34140.25+4900+2300-7968.78+8200+1900+6000+1550+11300+1800+7200+1550+4200+1650+10900+1350+5700+2300+5650+3550+8750+1600+8350+1400+8850+1900-1109+6400+2800-28936.9+8800+3050-20244.93+5750+2050-101719.71+8120+1700-2280+11150+2900-20457.56+8300+5650+3200+6300+4150-10350.95+8250+2150-10197.53+6150+2200+11250+2350+3150+1750+19650+1400+12850+500-3636+7450+2350+7750+2450+11100+2950+7350+1750+8900+3000-115604.63+7550+2250-4332.78+13800+3000+16550+2100-29652.77+5350+1750+7150+2850+5150+2700+8350+3200-13468+4550+1650+11400+1900-57835.08+7550+3800-10908+10450+2450-26445.77+6600+2650-7000+7550+1100-115+8350+2350+8100+2750+10200+1200+9550+2700+18250+1650+2800+16150+7900+2450+5250+1450+11900+2950+14750+2950+7600+1350+2450+1350+2750+2050+13650+1900+5000+1100+10700+4050+6800+2200+7150+2450-167025.95+6600+2550+180+3500+2280</f>
        <v>65567.680000000051</v>
      </c>
      <c r="I28" s="10"/>
      <c r="J28" s="10"/>
      <c r="K28" s="7"/>
      <c r="L28" s="7"/>
    </row>
    <row r="29" spans="2:13" x14ac:dyDescent="0.25">
      <c r="B29" s="49" t="s">
        <v>23</v>
      </c>
      <c r="C29" s="50"/>
      <c r="D29" s="50"/>
      <c r="E29" s="50"/>
      <c r="F29" s="51"/>
      <c r="G29" s="20">
        <v>45291</v>
      </c>
      <c r="H29" s="3">
        <f>H30+H31+H32+H33+H35+H36+H34</f>
        <v>9490.9999999999964</v>
      </c>
      <c r="I29" s="10"/>
      <c r="J29" s="10"/>
      <c r="K29" s="7"/>
    </row>
    <row r="30" spans="2:13" x14ac:dyDescent="0.25">
      <c r="B30" s="27" t="s">
        <v>10</v>
      </c>
      <c r="C30" s="28"/>
      <c r="D30" s="28"/>
      <c r="E30" s="28"/>
      <c r="F30" s="29"/>
      <c r="G30" s="22"/>
      <c r="H30" s="11">
        <v>0</v>
      </c>
      <c r="I30" s="10"/>
      <c r="J30" s="10"/>
      <c r="K30" s="7"/>
    </row>
    <row r="31" spans="2:13" x14ac:dyDescent="0.25">
      <c r="B31" s="27" t="s">
        <v>13</v>
      </c>
      <c r="C31" s="28"/>
      <c r="D31" s="28"/>
      <c r="E31" s="28"/>
      <c r="F31" s="29"/>
      <c r="G31" s="22"/>
      <c r="H31" s="9">
        <v>0</v>
      </c>
      <c r="I31" s="15"/>
      <c r="J31" s="10"/>
      <c r="K31" s="7"/>
    </row>
    <row r="32" spans="2:13" x14ac:dyDescent="0.25">
      <c r="B32" s="27" t="s">
        <v>19</v>
      </c>
      <c r="C32" s="28"/>
      <c r="D32" s="28"/>
      <c r="E32" s="28"/>
      <c r="F32" s="29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7" t="s">
        <v>21</v>
      </c>
      <c r="C33" s="28"/>
      <c r="D33" s="28"/>
      <c r="E33" s="28"/>
      <c r="F33" s="29"/>
      <c r="G33" s="22"/>
      <c r="H33" s="9">
        <v>0</v>
      </c>
      <c r="I33" s="10"/>
      <c r="J33" s="10"/>
    </row>
    <row r="34" spans="2:12" x14ac:dyDescent="0.25">
      <c r="B34" s="27" t="s">
        <v>11</v>
      </c>
      <c r="C34" s="28"/>
      <c r="D34" s="28"/>
      <c r="E34" s="28"/>
      <c r="F34" s="29"/>
      <c r="G34" s="22"/>
      <c r="H34" s="9">
        <v>0</v>
      </c>
      <c r="I34" s="10"/>
      <c r="J34" s="10"/>
    </row>
    <row r="35" spans="2:12" x14ac:dyDescent="0.25">
      <c r="B35" s="27" t="s">
        <v>22</v>
      </c>
      <c r="C35" s="28"/>
      <c r="D35" s="28"/>
      <c r="E35" s="28"/>
      <c r="F35" s="29"/>
      <c r="G35" s="22"/>
      <c r="H35" s="9">
        <v>0</v>
      </c>
      <c r="I35" s="10"/>
      <c r="J35" s="10"/>
    </row>
    <row r="36" spans="2:12" x14ac:dyDescent="0.25">
      <c r="B36" s="27" t="s">
        <v>31</v>
      </c>
      <c r="C36" s="28"/>
      <c r="D36" s="28"/>
      <c r="E36" s="28"/>
      <c r="F36" s="29"/>
      <c r="G36" s="22"/>
      <c r="H36" s="9">
        <f>13970-10816.68+34976-36158.55+2794+8382-3655.77</f>
        <v>9490.9999999999964</v>
      </c>
      <c r="I36" s="10"/>
      <c r="J36" s="10"/>
    </row>
    <row r="37" spans="2:12" x14ac:dyDescent="0.25">
      <c r="B37" s="30" t="s">
        <v>24</v>
      </c>
      <c r="C37" s="31"/>
      <c r="D37" s="31"/>
      <c r="E37" s="31"/>
      <c r="F37" s="32"/>
      <c r="G37" s="23">
        <v>45291</v>
      </c>
      <c r="H37" s="4">
        <f>SUM(H38:H49)</f>
        <v>24138.92</v>
      </c>
      <c r="I37" s="10"/>
      <c r="J37" s="10"/>
    </row>
    <row r="38" spans="2:12" x14ac:dyDescent="0.25">
      <c r="B38" s="27" t="s">
        <v>10</v>
      </c>
      <c r="C38" s="28"/>
      <c r="D38" s="28"/>
      <c r="E38" s="28"/>
      <c r="F38" s="29"/>
      <c r="G38" s="21"/>
      <c r="H38" s="11">
        <v>0</v>
      </c>
      <c r="I38" s="10"/>
      <c r="J38" s="10"/>
    </row>
    <row r="39" spans="2:12" x14ac:dyDescent="0.25">
      <c r="B39" s="27" t="s">
        <v>11</v>
      </c>
      <c r="C39" s="28"/>
      <c r="D39" s="28"/>
      <c r="E39" s="28"/>
      <c r="F39" s="29"/>
      <c r="G39" s="21"/>
      <c r="H39" s="11">
        <v>0</v>
      </c>
      <c r="I39" s="10"/>
      <c r="J39" s="10"/>
    </row>
    <row r="40" spans="2:12" x14ac:dyDescent="0.25">
      <c r="B40" s="27" t="s">
        <v>12</v>
      </c>
      <c r="C40" s="28"/>
      <c r="D40" s="28"/>
      <c r="E40" s="28"/>
      <c r="F40" s="29"/>
      <c r="G40" s="21"/>
      <c r="H40" s="11">
        <v>0</v>
      </c>
      <c r="I40" s="10"/>
      <c r="J40" s="10"/>
    </row>
    <row r="41" spans="2:12" x14ac:dyDescent="0.25">
      <c r="B41" s="27" t="s">
        <v>13</v>
      </c>
      <c r="C41" s="28"/>
      <c r="D41" s="28"/>
      <c r="E41" s="28"/>
      <c r="F41" s="29"/>
      <c r="G41" s="21"/>
      <c r="H41" s="11">
        <v>0</v>
      </c>
      <c r="I41" s="10"/>
      <c r="J41" s="10"/>
      <c r="L41" s="7"/>
    </row>
    <row r="42" spans="2:12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2" x14ac:dyDescent="0.25">
      <c r="B43" s="27" t="s">
        <v>15</v>
      </c>
      <c r="C43" s="28"/>
      <c r="D43" s="28"/>
      <c r="E43" s="28"/>
      <c r="F43" s="29"/>
      <c r="G43" s="21"/>
      <c r="H43" s="9">
        <v>0</v>
      </c>
      <c r="I43" s="10"/>
      <c r="J43" s="10"/>
    </row>
    <row r="44" spans="2:12" x14ac:dyDescent="0.25">
      <c r="B44" s="27" t="s">
        <v>16</v>
      </c>
      <c r="C44" s="28"/>
      <c r="D44" s="28"/>
      <c r="E44" s="28"/>
      <c r="F44" s="29"/>
      <c r="G44" s="21"/>
      <c r="H44" s="9">
        <v>0</v>
      </c>
      <c r="I44" s="10"/>
      <c r="J44" s="10"/>
      <c r="L44" s="7"/>
    </row>
    <row r="45" spans="2:12" x14ac:dyDescent="0.25">
      <c r="B45" s="27" t="s">
        <v>17</v>
      </c>
      <c r="C45" s="28"/>
      <c r="D45" s="28"/>
      <c r="E45" s="28"/>
      <c r="F45" s="29"/>
      <c r="G45" s="21"/>
      <c r="H45" s="9">
        <v>0</v>
      </c>
      <c r="I45" s="10"/>
      <c r="J45" s="10"/>
    </row>
    <row r="46" spans="2:12" x14ac:dyDescent="0.25">
      <c r="B46" s="27" t="s">
        <v>18</v>
      </c>
      <c r="C46" s="28"/>
      <c r="D46" s="28"/>
      <c r="E46" s="28"/>
      <c r="F46" s="29"/>
      <c r="G46" s="21"/>
      <c r="H46" s="9">
        <v>0</v>
      </c>
      <c r="I46" s="10"/>
      <c r="J46" s="10"/>
    </row>
    <row r="47" spans="2:12" x14ac:dyDescent="0.25">
      <c r="B47" s="27" t="s">
        <v>19</v>
      </c>
      <c r="C47" s="28"/>
      <c r="D47" s="28"/>
      <c r="E47" s="28"/>
      <c r="F47" s="29"/>
      <c r="G47" s="21"/>
      <c r="H47" s="9">
        <v>24138.92</v>
      </c>
      <c r="I47" s="10"/>
      <c r="J47" s="10"/>
    </row>
    <row r="48" spans="2:12" x14ac:dyDescent="0.25">
      <c r="B48" s="27" t="s">
        <v>21</v>
      </c>
      <c r="C48" s="28"/>
      <c r="D48" s="28"/>
      <c r="E48" s="28"/>
      <c r="F48" s="29"/>
      <c r="G48" s="21"/>
      <c r="H48" s="9">
        <v>0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v>0</v>
      </c>
      <c r="I49" s="10"/>
      <c r="J49" s="10"/>
      <c r="K49" s="7"/>
    </row>
    <row r="50" spans="2:12" x14ac:dyDescent="0.25">
      <c r="B50" s="30" t="s">
        <v>25</v>
      </c>
      <c r="C50" s="31"/>
      <c r="D50" s="31"/>
      <c r="E50" s="31"/>
      <c r="F50" s="32"/>
      <c r="G50" s="23">
        <v>45291</v>
      </c>
      <c r="H50" s="4">
        <f>SUM(H51:H56)</f>
        <v>0</v>
      </c>
      <c r="I50" s="10"/>
      <c r="J50" s="10"/>
    </row>
    <row r="51" spans="2:12" x14ac:dyDescent="0.25">
      <c r="B51" s="27" t="s">
        <v>10</v>
      </c>
      <c r="C51" s="28"/>
      <c r="D51" s="28"/>
      <c r="E51" s="28"/>
      <c r="F51" s="29"/>
      <c r="G51" s="22"/>
      <c r="H51" s="11">
        <v>0</v>
      </c>
      <c r="I51" s="10"/>
      <c r="J51" s="10"/>
    </row>
    <row r="52" spans="2:12" x14ac:dyDescent="0.25">
      <c r="B52" s="27" t="s">
        <v>13</v>
      </c>
      <c r="C52" s="28"/>
      <c r="D52" s="28"/>
      <c r="E52" s="28"/>
      <c r="F52" s="29"/>
      <c r="G52" s="22"/>
      <c r="H52" s="11">
        <v>0</v>
      </c>
      <c r="I52" s="10"/>
      <c r="J52" s="10"/>
    </row>
    <row r="53" spans="2:12" x14ac:dyDescent="0.25">
      <c r="B53" s="27" t="s">
        <v>19</v>
      </c>
      <c r="C53" s="28"/>
      <c r="D53" s="28"/>
      <c r="E53" s="28"/>
      <c r="F53" s="29"/>
      <c r="G53" s="22"/>
      <c r="H53" s="9">
        <v>0</v>
      </c>
      <c r="I53" s="10"/>
      <c r="J53" s="10"/>
    </row>
    <row r="54" spans="2:12" x14ac:dyDescent="0.25">
      <c r="B54" s="27" t="s">
        <v>21</v>
      </c>
      <c r="C54" s="28"/>
      <c r="D54" s="28"/>
      <c r="E54" s="28"/>
      <c r="F54" s="29"/>
      <c r="G54" s="22"/>
      <c r="H54" s="2">
        <v>0</v>
      </c>
      <c r="I54" s="10"/>
      <c r="J54" s="10"/>
      <c r="K54" s="7"/>
    </row>
    <row r="55" spans="2:12" x14ac:dyDescent="0.25">
      <c r="B55" s="27" t="s">
        <v>11</v>
      </c>
      <c r="C55" s="28"/>
      <c r="D55" s="28"/>
      <c r="E55" s="28"/>
      <c r="F55" s="29"/>
      <c r="G55" s="22"/>
      <c r="H55" s="2">
        <v>0</v>
      </c>
      <c r="I55" s="10"/>
      <c r="J55" s="10"/>
    </row>
    <row r="56" spans="2:12" x14ac:dyDescent="0.25">
      <c r="B56" s="27" t="s">
        <v>22</v>
      </c>
      <c r="C56" s="28"/>
      <c r="D56" s="28"/>
      <c r="E56" s="28"/>
      <c r="F56" s="29"/>
      <c r="G56" s="22"/>
      <c r="H56" s="2">
        <v>0</v>
      </c>
      <c r="I56" s="10"/>
      <c r="J56" s="10"/>
    </row>
    <row r="57" spans="2:12" x14ac:dyDescent="0.25">
      <c r="B57" s="36" t="s">
        <v>26</v>
      </c>
      <c r="C57" s="37"/>
      <c r="D57" s="37"/>
      <c r="E57" s="37"/>
      <c r="F57" s="38"/>
      <c r="G57" s="24">
        <v>45291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+19338.66+2119.21+545467.37+7953.19+0.08-574878.43+5748.47+5428.57-0.24-11177.04+0.58+16997.1+2039.1-0.13-19036.2+1.69+106493.94-106493.94+5318.18-5318.18+2506.65+246208.64-248715.29+820000+49000+1296-50296-180-3500-2280</f>
        <v>818575.04999999888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v>0</v>
      </c>
      <c r="I58" s="10"/>
      <c r="J58" s="10"/>
    </row>
    <row r="59" spans="2:12" x14ac:dyDescent="0.25">
      <c r="B59" s="33" t="s">
        <v>28</v>
      </c>
      <c r="C59" s="34"/>
      <c r="D59" s="34"/>
      <c r="E59" s="34"/>
      <c r="F59" s="35"/>
      <c r="G59" s="22"/>
      <c r="H59" s="6">
        <f>H14+H29-H37-H50+H57-H58</f>
        <v>869927.429999999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  <row r="63" spans="2:12" x14ac:dyDescent="0.25">
      <c r="E63" s="7"/>
    </row>
    <row r="64" spans="2:12" x14ac:dyDescent="0.25">
      <c r="E64" s="7"/>
    </row>
    <row r="65" spans="5:5" x14ac:dyDescent="0.25">
      <c r="E65" s="7"/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smiljka</cp:lastModifiedBy>
  <cp:revision/>
  <cp:lastPrinted>2021-11-18T07:15:58Z</cp:lastPrinted>
  <dcterms:created xsi:type="dcterms:W3CDTF">2018-11-15T09:32:50Z</dcterms:created>
  <dcterms:modified xsi:type="dcterms:W3CDTF">2023-01-13T06:59:30Z</dcterms:modified>
  <cp:category/>
  <cp:contentStatus/>
</cp:coreProperties>
</file>